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äyttäjä\Documents\PELAAJAKORTTI, NAISET 1955-2022\"/>
    </mc:Choice>
  </mc:AlternateContent>
  <xr:revisionPtr revIDLastSave="0" documentId="13_ncr:1_{CA3F709E-4D8E-426C-A8C8-A67E9FB914F0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NSU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E9" i="1" l="1"/>
  <c r="AD9" i="1"/>
  <c r="AC9" i="1"/>
  <c r="AB9" i="1"/>
  <c r="AA9" i="1"/>
  <c r="Z9" i="1"/>
  <c r="Y9" i="1"/>
  <c r="X9" i="1"/>
  <c r="W9" i="1"/>
  <c r="V9" i="1"/>
  <c r="U9" i="1"/>
  <c r="T9" i="1"/>
  <c r="S9" i="1"/>
  <c r="R9" i="1"/>
  <c r="Q9" i="1"/>
  <c r="P9" i="1"/>
  <c r="M9" i="1"/>
  <c r="L9" i="1"/>
  <c r="K9" i="1"/>
  <c r="J9" i="1"/>
  <c r="I9" i="1"/>
  <c r="H9" i="1"/>
  <c r="H13" i="1" s="1"/>
  <c r="G9" i="1"/>
  <c r="G13" i="1" s="1"/>
  <c r="F9" i="1"/>
  <c r="F13" i="1" s="1"/>
  <c r="E9" i="1"/>
  <c r="E13" i="1" s="1"/>
  <c r="G16" i="1" l="1"/>
  <c r="O9" i="1"/>
  <c r="O13" i="1" s="1"/>
  <c r="O16" i="1" s="1"/>
  <c r="D10" i="1"/>
  <c r="F16" i="1"/>
  <c r="K13" i="1"/>
  <c r="E16" i="1"/>
  <c r="L13" i="1"/>
  <c r="H16" i="1"/>
  <c r="I13" i="1"/>
  <c r="L16" i="1" l="1"/>
  <c r="N9" i="1"/>
  <c r="N13" i="1" s="1"/>
  <c r="K16" i="1"/>
  <c r="M13" i="1"/>
  <c r="I16" i="1"/>
  <c r="N16" i="1" l="1"/>
  <c r="M16" i="1"/>
</calcChain>
</file>

<file path=xl/sharedStrings.xml><?xml version="1.0" encoding="utf-8"?>
<sst xmlns="http://schemas.openxmlformats.org/spreadsheetml/2006/main" count="84" uniqueCount="57">
  <si>
    <t>Vuosi</t>
  </si>
  <si>
    <t>Seura</t>
  </si>
  <si>
    <t>Pesispörssi</t>
  </si>
  <si>
    <t>KL</t>
  </si>
  <si>
    <t>OTT</t>
  </si>
  <si>
    <t>0 &gt; 1</t>
  </si>
  <si>
    <t>1 &gt; 2</t>
  </si>
  <si>
    <t>2 &gt; 3</t>
  </si>
  <si>
    <t>3 &gt; k</t>
  </si>
  <si>
    <t>Yhteensä</t>
  </si>
  <si>
    <t>SUPERPESIS</t>
  </si>
  <si>
    <t xml:space="preserve">  Kärkilyönnit (KL),  pesänvälit</t>
  </si>
  <si>
    <t>Sija</t>
  </si>
  <si>
    <t>KUN</t>
  </si>
  <si>
    <t>LÖI</t>
  </si>
  <si>
    <t>TOI</t>
  </si>
  <si>
    <t>URA SUPERISSA</t>
  </si>
  <si>
    <t>Runkosarja</t>
  </si>
  <si>
    <t>Ylempi loppusarja</t>
  </si>
  <si>
    <t>Alempi loppusarja</t>
  </si>
  <si>
    <t>KAIKKI</t>
  </si>
  <si>
    <t>Ottelu</t>
  </si>
  <si>
    <t>Kunnari</t>
  </si>
  <si>
    <t>KL-%</t>
  </si>
  <si>
    <t>IL</t>
  </si>
  <si>
    <t>LL</t>
  </si>
  <si>
    <t>Halli</t>
  </si>
  <si>
    <t>ka/L</t>
  </si>
  <si>
    <t>ka/T</t>
  </si>
  <si>
    <t>ka/KL</t>
  </si>
  <si>
    <t xml:space="preserve">    Arvo-ottelut ja mitalit</t>
  </si>
  <si>
    <t>K</t>
  </si>
  <si>
    <t>H</t>
  </si>
  <si>
    <t>P</t>
  </si>
  <si>
    <t>ENSIMMÄISET</t>
  </si>
  <si>
    <t>1.  ottelu</t>
  </si>
  <si>
    <t>Seurat</t>
  </si>
  <si>
    <t>suomensarja</t>
  </si>
  <si>
    <t xml:space="preserve">Lyöty </t>
  </si>
  <si>
    <t xml:space="preserve">Tuotu </t>
  </si>
  <si>
    <t>ykköspesis</t>
  </si>
  <si>
    <t>JoMa</t>
  </si>
  <si>
    <t>6.</t>
  </si>
  <si>
    <t>JoMa = Joensuun Maila  (1957), kasvattajaseura</t>
  </si>
  <si>
    <t>JoMa  2</t>
  </si>
  <si>
    <t>Neea Kuronen</t>
  </si>
  <si>
    <t>3.5.2004   Joensuu</t>
  </si>
  <si>
    <t>25.08. 2023  JoMa - HP  2-0  (5-2, 13-0)</t>
  </si>
  <si>
    <t xml:space="preserve">  19 v   3 kk 22 pv   </t>
  </si>
  <si>
    <t>29.08. 2023  HP - JoMa  0-1  (2-2, 2-3)</t>
  </si>
  <si>
    <t>2.  ottelu</t>
  </si>
  <si>
    <t xml:space="preserve">  19 v   3 kk 26 pv   </t>
  </si>
  <si>
    <t>Pesä Ysit</t>
  </si>
  <si>
    <t>Pesä Ysit  (1976)</t>
  </si>
  <si>
    <t>5.</t>
  </si>
  <si>
    <t>3.</t>
  </si>
  <si>
    <t>2.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</si>
</sst>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\ %"/>
  </numFmts>
  <fonts count="7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  <font>
      <sz val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6" fillId="0" borderId="0" applyFont="0" applyFill="0" applyBorder="0" applyAlignment="0" applyProtection="0"/>
  </cellStyleXfs>
  <cellXfs count="88">
    <xf numFmtId="0" fontId="0" fillId="0" borderId="0" xfId="0"/>
    <xf numFmtId="0" fontId="1" fillId="2" borderId="0" xfId="0" applyFont="1" applyFill="1"/>
    <xf numFmtId="0" fontId="1" fillId="3" borderId="0" xfId="0" applyFont="1" applyFill="1"/>
    <xf numFmtId="0" fontId="1" fillId="3" borderId="0" xfId="0" applyFont="1" applyFill="1" applyAlignment="1">
      <alignment horizontal="center"/>
    </xf>
    <xf numFmtId="49" fontId="1" fillId="3" borderId="0" xfId="0" applyNumberFormat="1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3" fillId="2" borderId="0" xfId="0" applyFont="1" applyFill="1"/>
    <xf numFmtId="0" fontId="3" fillId="0" borderId="0" xfId="0" applyFont="1"/>
    <xf numFmtId="0" fontId="4" fillId="0" borderId="0" xfId="0" applyFont="1"/>
    <xf numFmtId="0" fontId="1" fillId="3" borderId="1" xfId="0" applyFont="1" applyFill="1" applyBorder="1" applyAlignment="1">
      <alignment horizontal="left"/>
    </xf>
    <xf numFmtId="0" fontId="1" fillId="3" borderId="2" xfId="0" applyFont="1" applyFill="1" applyBorder="1" applyAlignment="1">
      <alignment horizontal="center"/>
    </xf>
    <xf numFmtId="0" fontId="1" fillId="3" borderId="2" xfId="0" applyFont="1" applyFill="1" applyBorder="1"/>
    <xf numFmtId="0" fontId="1" fillId="4" borderId="3" xfId="0" applyFont="1" applyFill="1" applyBorder="1"/>
    <xf numFmtId="0" fontId="1" fillId="4" borderId="2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left"/>
    </xf>
    <xf numFmtId="0" fontId="4" fillId="2" borderId="0" xfId="0" applyFont="1" applyFill="1"/>
    <xf numFmtId="0" fontId="1" fillId="2" borderId="0" xfId="0" applyFont="1" applyFill="1" applyAlignment="1">
      <alignment horizontal="center"/>
    </xf>
    <xf numFmtId="0" fontId="1" fillId="3" borderId="3" xfId="0" applyFont="1" applyFill="1" applyBorder="1" applyAlignment="1">
      <alignment horizontal="center"/>
    </xf>
    <xf numFmtId="0" fontId="1" fillId="3" borderId="3" xfId="0" applyFont="1" applyFill="1" applyBorder="1"/>
    <xf numFmtId="165" fontId="1" fillId="3" borderId="3" xfId="0" applyNumberFormat="1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/>
    </xf>
    <xf numFmtId="165" fontId="1" fillId="4" borderId="3" xfId="0" applyNumberFormat="1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164" fontId="1" fillId="3" borderId="4" xfId="0" applyNumberFormat="1" applyFont="1" applyFill="1" applyBorder="1" applyAlignment="1">
      <alignment horizontal="center"/>
    </xf>
    <xf numFmtId="165" fontId="1" fillId="2" borderId="0" xfId="0" applyNumberFormat="1" applyFont="1" applyFill="1"/>
    <xf numFmtId="0" fontId="1" fillId="2" borderId="7" xfId="0" applyFont="1" applyFill="1" applyBorder="1"/>
    <xf numFmtId="0" fontId="2" fillId="2" borderId="0" xfId="0" applyFont="1" applyFill="1" applyAlignment="1">
      <alignment horizontal="center"/>
    </xf>
    <xf numFmtId="0" fontId="2" fillId="4" borderId="2" xfId="0" applyFont="1" applyFill="1" applyBorder="1"/>
    <xf numFmtId="0" fontId="1" fillId="3" borderId="1" xfId="0" applyFont="1" applyFill="1" applyBorder="1"/>
    <xf numFmtId="0" fontId="3" fillId="3" borderId="2" xfId="0" applyFont="1" applyFill="1" applyBorder="1"/>
    <xf numFmtId="0" fontId="1" fillId="3" borderId="4" xfId="0" applyFont="1" applyFill="1" applyBorder="1"/>
    <xf numFmtId="2" fontId="1" fillId="3" borderId="3" xfId="0" applyNumberFormat="1" applyFont="1" applyFill="1" applyBorder="1" applyAlignment="1">
      <alignment horizontal="center"/>
    </xf>
    <xf numFmtId="0" fontId="1" fillId="3" borderId="10" xfId="0" applyFont="1" applyFill="1" applyBorder="1"/>
    <xf numFmtId="0" fontId="1" fillId="3" borderId="11" xfId="0" applyFont="1" applyFill="1" applyBorder="1"/>
    <xf numFmtId="0" fontId="1" fillId="3" borderId="12" xfId="0" applyFont="1" applyFill="1" applyBorder="1"/>
    <xf numFmtId="0" fontId="1" fillId="5" borderId="1" xfId="0" applyFont="1" applyFill="1" applyBorder="1"/>
    <xf numFmtId="0" fontId="1" fillId="5" borderId="2" xfId="0" applyFont="1" applyFill="1" applyBorder="1"/>
    <xf numFmtId="0" fontId="1" fillId="5" borderId="4" xfId="0" applyFont="1" applyFill="1" applyBorder="1"/>
    <xf numFmtId="2" fontId="1" fillId="5" borderId="3" xfId="0" applyNumberFormat="1" applyFont="1" applyFill="1" applyBorder="1" applyAlignment="1">
      <alignment horizontal="center"/>
    </xf>
    <xf numFmtId="165" fontId="1" fillId="5" borderId="3" xfId="0" applyNumberFormat="1" applyFont="1" applyFill="1" applyBorder="1" applyAlignment="1">
      <alignment horizontal="center"/>
    </xf>
    <xf numFmtId="0" fontId="1" fillId="4" borderId="1" xfId="0" applyFont="1" applyFill="1" applyBorder="1"/>
    <xf numFmtId="0" fontId="1" fillId="4" borderId="2" xfId="0" applyFont="1" applyFill="1" applyBorder="1"/>
    <xf numFmtId="0" fontId="1" fillId="4" borderId="4" xfId="0" applyFont="1" applyFill="1" applyBorder="1"/>
    <xf numFmtId="2" fontId="1" fillId="4" borderId="3" xfId="0" applyNumberFormat="1" applyFont="1" applyFill="1" applyBorder="1" applyAlignment="1">
      <alignment horizontal="center"/>
    </xf>
    <xf numFmtId="0" fontId="5" fillId="2" borderId="0" xfId="0" applyFont="1" applyFill="1" applyAlignment="1">
      <alignment horizontal="center"/>
    </xf>
    <xf numFmtId="0" fontId="2" fillId="0" borderId="0" xfId="0" applyFont="1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" fillId="6" borderId="3" xfId="0" applyFont="1" applyFill="1" applyBorder="1" applyAlignment="1">
      <alignment horizontal="center"/>
    </xf>
    <xf numFmtId="0" fontId="1" fillId="6" borderId="3" xfId="0" applyFont="1" applyFill="1" applyBorder="1"/>
    <xf numFmtId="0" fontId="1" fillId="6" borderId="3" xfId="0" applyFont="1" applyFill="1" applyBorder="1" applyAlignment="1">
      <alignment horizontal="left"/>
    </xf>
    <xf numFmtId="165" fontId="1" fillId="6" borderId="3" xfId="0" applyNumberFormat="1" applyFont="1" applyFill="1" applyBorder="1" applyAlignment="1">
      <alignment horizontal="center"/>
    </xf>
    <xf numFmtId="0" fontId="1" fillId="7" borderId="3" xfId="0" applyFont="1" applyFill="1" applyBorder="1" applyAlignment="1">
      <alignment horizontal="center"/>
    </xf>
    <xf numFmtId="0" fontId="1" fillId="7" borderId="3" xfId="0" applyFont="1" applyFill="1" applyBorder="1"/>
    <xf numFmtId="0" fontId="1" fillId="7" borderId="1" xfId="0" applyFont="1" applyFill="1" applyBorder="1" applyAlignment="1">
      <alignment horizontal="center"/>
    </xf>
    <xf numFmtId="0" fontId="1" fillId="7" borderId="4" xfId="0" applyFont="1" applyFill="1" applyBorder="1" applyAlignment="1">
      <alignment horizontal="center"/>
    </xf>
    <xf numFmtId="165" fontId="1" fillId="7" borderId="3" xfId="0" applyNumberFormat="1" applyFont="1" applyFill="1" applyBorder="1" applyAlignment="1">
      <alignment horizontal="center"/>
    </xf>
    <xf numFmtId="0" fontId="1" fillId="4" borderId="8" xfId="0" applyFont="1" applyFill="1" applyBorder="1"/>
    <xf numFmtId="0" fontId="3" fillId="4" borderId="7" xfId="0" applyFont="1" applyFill="1" applyBorder="1"/>
    <xf numFmtId="0" fontId="1" fillId="4" borderId="0" xfId="0" applyFont="1" applyFill="1"/>
    <xf numFmtId="0" fontId="1" fillId="4" borderId="7" xfId="0" applyFont="1" applyFill="1" applyBorder="1"/>
    <xf numFmtId="0" fontId="1" fillId="4" borderId="7" xfId="0" applyFont="1" applyFill="1" applyBorder="1" applyAlignment="1">
      <alignment horizontal="right"/>
    </xf>
    <xf numFmtId="0" fontId="1" fillId="4" borderId="9" xfId="0" applyFont="1" applyFill="1" applyBorder="1" applyAlignment="1">
      <alignment horizontal="right"/>
    </xf>
    <xf numFmtId="0" fontId="1" fillId="4" borderId="13" xfId="0" applyFont="1" applyFill="1" applyBorder="1"/>
    <xf numFmtId="0" fontId="3" fillId="4" borderId="0" xfId="0" applyFont="1" applyFill="1"/>
    <xf numFmtId="0" fontId="1" fillId="4" borderId="0" xfId="0" applyFont="1" applyFill="1" applyAlignment="1">
      <alignment horizontal="right"/>
    </xf>
    <xf numFmtId="0" fontId="1" fillId="4" borderId="5" xfId="0" applyFont="1" applyFill="1" applyBorder="1" applyAlignment="1">
      <alignment horizontal="right"/>
    </xf>
    <xf numFmtId="0" fontId="1" fillId="4" borderId="10" xfId="0" applyFont="1" applyFill="1" applyBorder="1"/>
    <xf numFmtId="0" fontId="3" fillId="4" borderId="11" xfId="0" applyFont="1" applyFill="1" applyBorder="1"/>
    <xf numFmtId="0" fontId="1" fillId="4" borderId="11" xfId="0" applyFont="1" applyFill="1" applyBorder="1"/>
    <xf numFmtId="0" fontId="1" fillId="4" borderId="11" xfId="0" applyFont="1" applyFill="1" applyBorder="1" applyAlignment="1">
      <alignment horizontal="right"/>
    </xf>
    <xf numFmtId="0" fontId="1" fillId="4" borderId="12" xfId="0" applyFont="1" applyFill="1" applyBorder="1" applyAlignment="1">
      <alignment horizontal="right"/>
    </xf>
    <xf numFmtId="0" fontId="1" fillId="3" borderId="3" xfId="0" applyFont="1" applyFill="1" applyBorder="1" applyAlignment="1">
      <alignment horizontal="center" vertical="top"/>
    </xf>
    <xf numFmtId="0" fontId="1" fillId="3" borderId="3" xfId="0" applyFont="1" applyFill="1" applyBorder="1" applyAlignment="1">
      <alignment vertical="top"/>
    </xf>
    <xf numFmtId="165" fontId="1" fillId="3" borderId="1" xfId="1" applyNumberFormat="1" applyFont="1" applyFill="1" applyBorder="1" applyAlignment="1">
      <alignment horizontal="center"/>
    </xf>
    <xf numFmtId="0" fontId="1" fillId="2" borderId="13" xfId="0" applyFont="1" applyFill="1" applyBorder="1" applyAlignment="1">
      <alignment horizontal="center" vertical="top"/>
    </xf>
    <xf numFmtId="0" fontId="1" fillId="7" borderId="3" xfId="0" applyFont="1" applyFill="1" applyBorder="1" applyAlignment="1">
      <alignment horizontal="left"/>
    </xf>
    <xf numFmtId="0" fontId="1" fillId="6" borderId="1" xfId="0" applyFont="1" applyFill="1" applyBorder="1" applyAlignment="1">
      <alignment horizontal="center"/>
    </xf>
    <xf numFmtId="0" fontId="1" fillId="6" borderId="4" xfId="0" applyFont="1" applyFill="1" applyBorder="1" applyAlignment="1">
      <alignment horizontal="center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K75"/>
  <sheetViews>
    <sheetView tabSelected="1" zoomScale="97" zoomScaleNormal="97" workbookViewId="0"/>
  </sheetViews>
  <sheetFormatPr defaultRowHeight="15" customHeight="1" x14ac:dyDescent="0.25"/>
  <cols>
    <col min="1" max="1" width="0.5703125" style="7" customWidth="1"/>
    <col min="2" max="3" width="6.7109375" style="54" customWidth="1"/>
    <col min="4" max="4" width="12.7109375" style="56" customWidth="1"/>
    <col min="5" max="12" width="5.7109375" style="56" customWidth="1"/>
    <col min="13" max="13" width="6.28515625" style="56" customWidth="1"/>
    <col min="14" max="14" width="8.28515625" style="56" customWidth="1"/>
    <col min="15" max="15" width="0.5703125" style="56" customWidth="1"/>
    <col min="16" max="23" width="5.7109375" style="56" customWidth="1"/>
    <col min="24" max="31" width="5.7109375" style="7" customWidth="1"/>
    <col min="32" max="32" width="66.140625" style="7" customWidth="1"/>
    <col min="33" max="16384" width="9.140625" style="7"/>
  </cols>
  <sheetData>
    <row r="1" spans="1:37" s="8" customFormat="1" ht="15" customHeight="1" x14ac:dyDescent="0.2">
      <c r="A1" s="1"/>
      <c r="B1" s="2" t="s">
        <v>45</v>
      </c>
      <c r="C1" s="2"/>
      <c r="D1" s="3"/>
      <c r="E1" s="4" t="s">
        <v>46</v>
      </c>
      <c r="F1" s="5"/>
      <c r="G1" s="2"/>
      <c r="H1" s="3"/>
      <c r="I1" s="5"/>
      <c r="J1" s="5"/>
      <c r="K1" s="5"/>
      <c r="L1" s="3"/>
      <c r="M1" s="3"/>
      <c r="N1" s="3"/>
      <c r="O1" s="5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6"/>
      <c r="AG1" s="7"/>
      <c r="AH1" s="7"/>
      <c r="AI1" s="7"/>
      <c r="AJ1" s="7"/>
      <c r="AK1" s="6"/>
    </row>
    <row r="2" spans="1:37" s="8" customFormat="1" ht="15" customHeight="1" x14ac:dyDescent="0.2">
      <c r="A2" s="1"/>
      <c r="B2" s="9" t="s">
        <v>10</v>
      </c>
      <c r="C2" s="10"/>
      <c r="D2" s="11"/>
      <c r="E2" s="12" t="s">
        <v>17</v>
      </c>
      <c r="F2" s="13"/>
      <c r="G2" s="13"/>
      <c r="H2" s="13"/>
      <c r="I2" s="20" t="s">
        <v>11</v>
      </c>
      <c r="J2" s="16"/>
      <c r="K2" s="13"/>
      <c r="L2" s="13"/>
      <c r="M2" s="13"/>
      <c r="N2" s="14"/>
      <c r="O2" s="18"/>
      <c r="P2" s="19" t="s">
        <v>18</v>
      </c>
      <c r="Q2" s="13"/>
      <c r="R2" s="13"/>
      <c r="S2" s="13"/>
      <c r="T2" s="20"/>
      <c r="U2" s="21" t="s">
        <v>19</v>
      </c>
      <c r="V2" s="13"/>
      <c r="W2" s="13"/>
      <c r="X2" s="13"/>
      <c r="Y2" s="14"/>
      <c r="Z2" s="21"/>
      <c r="AA2" s="13"/>
      <c r="AB2" s="16" t="s">
        <v>30</v>
      </c>
      <c r="AC2" s="19"/>
      <c r="AD2" s="13"/>
      <c r="AE2" s="14"/>
      <c r="AF2" s="22"/>
      <c r="AK2" s="6"/>
    </row>
    <row r="3" spans="1:37" ht="15" customHeight="1" x14ac:dyDescent="0.2">
      <c r="A3" s="1"/>
      <c r="B3" s="17" t="s">
        <v>0</v>
      </c>
      <c r="C3" s="17" t="s">
        <v>12</v>
      </c>
      <c r="D3" s="12" t="s">
        <v>1</v>
      </c>
      <c r="E3" s="17" t="s">
        <v>4</v>
      </c>
      <c r="F3" s="17" t="s">
        <v>13</v>
      </c>
      <c r="G3" s="14" t="s">
        <v>14</v>
      </c>
      <c r="H3" s="17" t="s">
        <v>15</v>
      </c>
      <c r="I3" s="17" t="s">
        <v>3</v>
      </c>
      <c r="J3" s="17" t="s">
        <v>5</v>
      </c>
      <c r="K3" s="17" t="s">
        <v>6</v>
      </c>
      <c r="L3" s="17" t="s">
        <v>7</v>
      </c>
      <c r="M3" s="17" t="s">
        <v>8</v>
      </c>
      <c r="N3" s="17" t="s">
        <v>23</v>
      </c>
      <c r="O3" s="23"/>
      <c r="P3" s="17" t="s">
        <v>4</v>
      </c>
      <c r="Q3" s="17" t="s">
        <v>13</v>
      </c>
      <c r="R3" s="14" t="s">
        <v>14</v>
      </c>
      <c r="S3" s="17" t="s">
        <v>15</v>
      </c>
      <c r="T3" s="17" t="s">
        <v>3</v>
      </c>
      <c r="U3" s="17" t="s">
        <v>4</v>
      </c>
      <c r="V3" s="17" t="s">
        <v>13</v>
      </c>
      <c r="W3" s="14" t="s">
        <v>14</v>
      </c>
      <c r="X3" s="17" t="s">
        <v>15</v>
      </c>
      <c r="Y3" s="17" t="s">
        <v>3</v>
      </c>
      <c r="Z3" s="17" t="s">
        <v>24</v>
      </c>
      <c r="AA3" s="17" t="s">
        <v>25</v>
      </c>
      <c r="AB3" s="14" t="s">
        <v>26</v>
      </c>
      <c r="AC3" s="14" t="s">
        <v>31</v>
      </c>
      <c r="AD3" s="16" t="s">
        <v>32</v>
      </c>
      <c r="AE3" s="17" t="s">
        <v>33</v>
      </c>
      <c r="AF3" s="22"/>
      <c r="AG3" s="8"/>
      <c r="AH3" s="8"/>
      <c r="AI3" s="8"/>
      <c r="AJ3" s="8"/>
      <c r="AK3" s="6"/>
    </row>
    <row r="4" spans="1:37" ht="15" customHeight="1" x14ac:dyDescent="0.2">
      <c r="A4" s="1"/>
      <c r="B4" s="57">
        <v>2020</v>
      </c>
      <c r="C4" s="57" t="s">
        <v>55</v>
      </c>
      <c r="D4" s="58" t="s">
        <v>44</v>
      </c>
      <c r="E4" s="57"/>
      <c r="F4" s="59" t="s">
        <v>37</v>
      </c>
      <c r="G4" s="86"/>
      <c r="H4" s="87"/>
      <c r="I4" s="57"/>
      <c r="J4" s="57"/>
      <c r="K4" s="57"/>
      <c r="L4" s="57"/>
      <c r="M4" s="57"/>
      <c r="N4" s="60"/>
      <c r="O4" s="23"/>
      <c r="P4" s="24"/>
      <c r="Q4" s="24"/>
      <c r="R4" s="24"/>
      <c r="S4" s="24"/>
      <c r="T4" s="24"/>
      <c r="U4" s="28"/>
      <c r="V4" s="28"/>
      <c r="W4" s="28"/>
      <c r="X4" s="28"/>
      <c r="Y4" s="28"/>
      <c r="Z4" s="24"/>
      <c r="AA4" s="24"/>
      <c r="AB4" s="24"/>
      <c r="AC4" s="24"/>
      <c r="AD4" s="24"/>
      <c r="AE4" s="24"/>
      <c r="AF4" s="22"/>
      <c r="AG4" s="6"/>
      <c r="AH4" s="6"/>
      <c r="AI4" s="6"/>
      <c r="AJ4" s="6"/>
      <c r="AK4" s="6"/>
    </row>
    <row r="5" spans="1:37" ht="15" customHeight="1" x14ac:dyDescent="0.2">
      <c r="A5" s="1"/>
      <c r="B5" s="57">
        <v>2021</v>
      </c>
      <c r="C5" s="57" t="s">
        <v>56</v>
      </c>
      <c r="D5" s="58" t="s">
        <v>44</v>
      </c>
      <c r="E5" s="57"/>
      <c r="F5" s="59" t="s">
        <v>37</v>
      </c>
      <c r="G5" s="86"/>
      <c r="H5" s="87"/>
      <c r="I5" s="57"/>
      <c r="J5" s="57"/>
      <c r="K5" s="57"/>
      <c r="L5" s="57"/>
      <c r="M5" s="57"/>
      <c r="N5" s="60"/>
      <c r="O5" s="23"/>
      <c r="P5" s="24"/>
      <c r="Q5" s="24"/>
      <c r="R5" s="24"/>
      <c r="S5" s="24"/>
      <c r="T5" s="24"/>
      <c r="U5" s="28"/>
      <c r="V5" s="28"/>
      <c r="W5" s="28"/>
      <c r="X5" s="28"/>
      <c r="Y5" s="28"/>
      <c r="Z5" s="24"/>
      <c r="AA5" s="24"/>
      <c r="AB5" s="24"/>
      <c r="AC5" s="24"/>
      <c r="AD5" s="24"/>
      <c r="AE5" s="24"/>
      <c r="AF5" s="22"/>
      <c r="AG5" s="6"/>
      <c r="AH5" s="6"/>
      <c r="AI5" s="6"/>
      <c r="AJ5" s="6"/>
      <c r="AK5" s="6"/>
    </row>
    <row r="6" spans="1:37" ht="15" customHeight="1" x14ac:dyDescent="0.2">
      <c r="A6" s="1"/>
      <c r="B6" s="57">
        <v>2022</v>
      </c>
      <c r="C6" s="57" t="s">
        <v>55</v>
      </c>
      <c r="D6" s="58" t="s">
        <v>44</v>
      </c>
      <c r="E6" s="57"/>
      <c r="F6" s="59" t="s">
        <v>37</v>
      </c>
      <c r="G6" s="86"/>
      <c r="H6" s="87"/>
      <c r="I6" s="57"/>
      <c r="J6" s="57"/>
      <c r="K6" s="57"/>
      <c r="L6" s="57"/>
      <c r="M6" s="57"/>
      <c r="N6" s="60"/>
      <c r="O6" s="23"/>
      <c r="P6" s="24"/>
      <c r="Q6" s="24"/>
      <c r="R6" s="24"/>
      <c r="S6" s="24"/>
      <c r="T6" s="24"/>
      <c r="U6" s="28"/>
      <c r="V6" s="28"/>
      <c r="W6" s="28"/>
      <c r="X6" s="28"/>
      <c r="Y6" s="28"/>
      <c r="Z6" s="24"/>
      <c r="AA6" s="24"/>
      <c r="AB6" s="24"/>
      <c r="AC6" s="24"/>
      <c r="AD6" s="24"/>
      <c r="AE6" s="24"/>
      <c r="AF6" s="22"/>
      <c r="AG6" s="6"/>
      <c r="AH6" s="6"/>
      <c r="AI6" s="6"/>
      <c r="AJ6" s="6"/>
      <c r="AK6" s="6"/>
    </row>
    <row r="7" spans="1:37" ht="15" customHeight="1" x14ac:dyDescent="0.2">
      <c r="A7" s="1"/>
      <c r="B7" s="61">
        <v>2023</v>
      </c>
      <c r="C7" s="61" t="s">
        <v>54</v>
      </c>
      <c r="D7" s="62" t="s">
        <v>52</v>
      </c>
      <c r="E7" s="61"/>
      <c r="F7" s="85" t="s">
        <v>40</v>
      </c>
      <c r="G7" s="63"/>
      <c r="H7" s="64"/>
      <c r="I7" s="61"/>
      <c r="J7" s="61"/>
      <c r="K7" s="61"/>
      <c r="L7" s="61"/>
      <c r="M7" s="61"/>
      <c r="N7" s="65"/>
      <c r="O7" s="23"/>
      <c r="P7" s="24"/>
      <c r="Q7" s="24"/>
      <c r="R7" s="24"/>
      <c r="S7" s="24"/>
      <c r="T7" s="24"/>
      <c r="U7" s="28"/>
      <c r="V7" s="28"/>
      <c r="W7" s="28"/>
      <c r="X7" s="28"/>
      <c r="Y7" s="28"/>
      <c r="Z7" s="24"/>
      <c r="AA7" s="24"/>
      <c r="AB7" s="24"/>
      <c r="AC7" s="24"/>
      <c r="AD7" s="24"/>
      <c r="AE7" s="24"/>
      <c r="AF7" s="22"/>
      <c r="AG7" s="6"/>
      <c r="AH7" s="6"/>
      <c r="AI7" s="6"/>
      <c r="AJ7" s="6"/>
      <c r="AK7" s="6"/>
    </row>
    <row r="8" spans="1:37" ht="15" customHeight="1" x14ac:dyDescent="0.2">
      <c r="A8" s="1"/>
      <c r="B8" s="24">
        <v>2023</v>
      </c>
      <c r="C8" s="24" t="s">
        <v>42</v>
      </c>
      <c r="D8" s="82" t="s">
        <v>41</v>
      </c>
      <c r="E8" s="81">
        <v>4</v>
      </c>
      <c r="F8" s="81">
        <v>0</v>
      </c>
      <c r="G8" s="24">
        <v>1</v>
      </c>
      <c r="H8" s="81">
        <v>2</v>
      </c>
      <c r="I8" s="81">
        <v>5</v>
      </c>
      <c r="J8" s="24">
        <v>0</v>
      </c>
      <c r="K8" s="24">
        <v>2</v>
      </c>
      <c r="L8" s="24">
        <v>2</v>
      </c>
      <c r="M8" s="24">
        <v>1</v>
      </c>
      <c r="N8" s="83">
        <v>0.45450000000000002</v>
      </c>
      <c r="O8" s="84">
        <v>11</v>
      </c>
      <c r="P8" s="24"/>
      <c r="Q8" s="24"/>
      <c r="R8" s="24"/>
      <c r="S8" s="24"/>
      <c r="T8" s="24"/>
      <c r="U8" s="28"/>
      <c r="V8" s="28"/>
      <c r="W8" s="28"/>
      <c r="X8" s="28"/>
      <c r="Y8" s="28"/>
      <c r="Z8" s="24"/>
      <c r="AA8" s="24"/>
      <c r="AB8" s="24"/>
      <c r="AC8" s="24"/>
      <c r="AD8" s="24"/>
      <c r="AE8" s="24"/>
      <c r="AF8" s="22"/>
      <c r="AG8" s="8"/>
      <c r="AH8" s="8"/>
      <c r="AI8" s="8"/>
      <c r="AJ8" s="8"/>
      <c r="AK8" s="6"/>
    </row>
    <row r="9" spans="1:37" ht="15" customHeight="1" x14ac:dyDescent="0.2">
      <c r="A9" s="1"/>
      <c r="B9" s="15" t="s">
        <v>9</v>
      </c>
      <c r="C9" s="16"/>
      <c r="D9" s="14"/>
      <c r="E9" s="17">
        <f t="shared" ref="E9:M9" si="0">SUM(E4:E8)</f>
        <v>4</v>
      </c>
      <c r="F9" s="17">
        <f t="shared" si="0"/>
        <v>0</v>
      </c>
      <c r="G9" s="17">
        <f t="shared" si="0"/>
        <v>1</v>
      </c>
      <c r="H9" s="17">
        <f t="shared" si="0"/>
        <v>2</v>
      </c>
      <c r="I9" s="17">
        <f t="shared" si="0"/>
        <v>5</v>
      </c>
      <c r="J9" s="17">
        <f t="shared" si="0"/>
        <v>0</v>
      </c>
      <c r="K9" s="17">
        <f t="shared" si="0"/>
        <v>2</v>
      </c>
      <c r="L9" s="17">
        <f t="shared" si="0"/>
        <v>2</v>
      </c>
      <c r="M9" s="17">
        <f t="shared" si="0"/>
        <v>1</v>
      </c>
      <c r="N9" s="29">
        <f>PRODUCT(I9/O9)</f>
        <v>0.45454545454545453</v>
      </c>
      <c r="O9" s="30">
        <f t="shared" ref="O9:AE9" si="1">SUM(O4:O8)</f>
        <v>11</v>
      </c>
      <c r="P9" s="17">
        <f t="shared" si="1"/>
        <v>0</v>
      </c>
      <c r="Q9" s="17">
        <f t="shared" si="1"/>
        <v>0</v>
      </c>
      <c r="R9" s="17">
        <f t="shared" si="1"/>
        <v>0</v>
      </c>
      <c r="S9" s="17">
        <f t="shared" si="1"/>
        <v>0</v>
      </c>
      <c r="T9" s="17">
        <f t="shared" si="1"/>
        <v>0</v>
      </c>
      <c r="U9" s="17">
        <f t="shared" si="1"/>
        <v>0</v>
      </c>
      <c r="V9" s="17">
        <f t="shared" si="1"/>
        <v>0</v>
      </c>
      <c r="W9" s="17">
        <f t="shared" si="1"/>
        <v>0</v>
      </c>
      <c r="X9" s="17">
        <f t="shared" si="1"/>
        <v>0</v>
      </c>
      <c r="Y9" s="17">
        <f t="shared" si="1"/>
        <v>0</v>
      </c>
      <c r="Z9" s="17">
        <f t="shared" si="1"/>
        <v>0</v>
      </c>
      <c r="AA9" s="17">
        <f t="shared" si="1"/>
        <v>0</v>
      </c>
      <c r="AB9" s="17">
        <f t="shared" si="1"/>
        <v>0</v>
      </c>
      <c r="AC9" s="17">
        <f t="shared" si="1"/>
        <v>0</v>
      </c>
      <c r="AD9" s="17">
        <f t="shared" si="1"/>
        <v>0</v>
      </c>
      <c r="AE9" s="17">
        <f t="shared" si="1"/>
        <v>0</v>
      </c>
      <c r="AF9" s="22"/>
      <c r="AG9" s="8"/>
      <c r="AH9" s="8"/>
      <c r="AI9" s="8"/>
      <c r="AJ9" s="8"/>
      <c r="AK9" s="6"/>
    </row>
    <row r="10" spans="1:37" ht="15" customHeight="1" x14ac:dyDescent="0.2">
      <c r="A10" s="1"/>
      <c r="B10" s="25" t="s">
        <v>2</v>
      </c>
      <c r="C10" s="31"/>
      <c r="D10" s="32">
        <f>SUM(F9:H9)+((I9-F9-G9)/3)+(E9/3)+(Z9*25)+(AA9*25)+(AB9*10)+(AC9*25)+(AD9*20)+(AE9*15)</f>
        <v>5.6666666666666661</v>
      </c>
      <c r="E10" s="1"/>
      <c r="F10" s="1"/>
      <c r="G10" s="1"/>
      <c r="H10" s="1"/>
      <c r="I10" s="1"/>
      <c r="J10" s="1"/>
      <c r="K10" s="1"/>
      <c r="L10" s="1"/>
      <c r="M10" s="1"/>
      <c r="N10" s="33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34"/>
      <c r="AE10" s="1"/>
      <c r="AF10" s="22"/>
      <c r="AG10" s="8"/>
      <c r="AH10" s="8"/>
      <c r="AI10" s="8"/>
      <c r="AJ10" s="8"/>
      <c r="AK10" s="6"/>
    </row>
    <row r="11" spans="1:37" ht="15" customHeight="1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33"/>
      <c r="O11" s="35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22"/>
      <c r="AG11" s="8"/>
      <c r="AH11" s="8"/>
      <c r="AI11" s="8"/>
      <c r="AJ11" s="8"/>
      <c r="AK11" s="6"/>
    </row>
    <row r="12" spans="1:37" s="8" customFormat="1" ht="15" customHeight="1" x14ac:dyDescent="0.25">
      <c r="A12" s="1"/>
      <c r="B12" s="21" t="s">
        <v>16</v>
      </c>
      <c r="C12" s="36"/>
      <c r="D12" s="36"/>
      <c r="E12" s="17" t="s">
        <v>4</v>
      </c>
      <c r="F12" s="17" t="s">
        <v>13</v>
      </c>
      <c r="G12" s="14" t="s">
        <v>14</v>
      </c>
      <c r="H12" s="17" t="s">
        <v>15</v>
      </c>
      <c r="I12" s="17" t="s">
        <v>3</v>
      </c>
      <c r="J12" s="1"/>
      <c r="K12" s="17" t="s">
        <v>27</v>
      </c>
      <c r="L12" s="17" t="s">
        <v>28</v>
      </c>
      <c r="M12" s="17" t="s">
        <v>29</v>
      </c>
      <c r="N12" s="17" t="s">
        <v>23</v>
      </c>
      <c r="O12" s="23"/>
      <c r="P12" s="37" t="s">
        <v>34</v>
      </c>
      <c r="Q12" s="11"/>
      <c r="R12" s="11"/>
      <c r="S12" s="11"/>
      <c r="T12" s="38"/>
      <c r="U12" s="38"/>
      <c r="V12" s="38"/>
      <c r="W12" s="38"/>
      <c r="X12" s="38"/>
      <c r="Y12" s="11"/>
      <c r="Z12" s="11"/>
      <c r="AA12" s="11"/>
      <c r="AB12" s="11"/>
      <c r="AC12" s="11"/>
      <c r="AD12" s="11"/>
      <c r="AE12" s="39"/>
      <c r="AF12" s="22"/>
      <c r="AG12" s="7"/>
      <c r="AK12" s="6"/>
    </row>
    <row r="13" spans="1:37" ht="15" customHeight="1" x14ac:dyDescent="0.2">
      <c r="A13" s="1"/>
      <c r="B13" s="37" t="s">
        <v>17</v>
      </c>
      <c r="C13" s="11"/>
      <c r="D13" s="39"/>
      <c r="E13" s="24">
        <f>PRODUCT(E9)</f>
        <v>4</v>
      </c>
      <c r="F13" s="24">
        <f>PRODUCT(F9)</f>
        <v>0</v>
      </c>
      <c r="G13" s="24">
        <f>PRODUCT(G9)</f>
        <v>1</v>
      </c>
      <c r="H13" s="24">
        <f>PRODUCT(H9)</f>
        <v>2</v>
      </c>
      <c r="I13" s="24">
        <f>PRODUCT(I9)</f>
        <v>5</v>
      </c>
      <c r="J13" s="1"/>
      <c r="K13" s="40">
        <f>PRODUCT((F13+G13)/E13)</f>
        <v>0.25</v>
      </c>
      <c r="L13" s="40">
        <f>PRODUCT(H13/E13)</f>
        <v>0.5</v>
      </c>
      <c r="M13" s="40">
        <f>PRODUCT(I13/E13)</f>
        <v>1.25</v>
      </c>
      <c r="N13" s="26">
        <f>PRODUCT(N9)</f>
        <v>0.45454545454545453</v>
      </c>
      <c r="O13" s="23">
        <f>PRODUCT(O9)</f>
        <v>11</v>
      </c>
      <c r="P13" s="66" t="s">
        <v>21</v>
      </c>
      <c r="Q13" s="67"/>
      <c r="R13" s="68" t="s">
        <v>47</v>
      </c>
      <c r="S13" s="69"/>
      <c r="T13" s="69"/>
      <c r="U13" s="69"/>
      <c r="V13" s="69"/>
      <c r="W13" s="69"/>
      <c r="X13" s="69"/>
      <c r="Y13" s="69"/>
      <c r="Z13" s="69"/>
      <c r="AA13" s="70" t="s">
        <v>35</v>
      </c>
      <c r="AB13" s="70"/>
      <c r="AC13" s="70"/>
      <c r="AD13" s="70"/>
      <c r="AE13" s="71" t="s">
        <v>48</v>
      </c>
      <c r="AF13" s="22"/>
      <c r="AG13" s="8"/>
      <c r="AH13" s="8"/>
      <c r="AI13" s="8"/>
      <c r="AJ13" s="8"/>
      <c r="AK13" s="6"/>
    </row>
    <row r="14" spans="1:37" ht="15" customHeight="1" x14ac:dyDescent="0.2">
      <c r="A14" s="1"/>
      <c r="B14" s="41" t="s">
        <v>18</v>
      </c>
      <c r="C14" s="42"/>
      <c r="D14" s="43"/>
      <c r="E14" s="24"/>
      <c r="F14" s="24"/>
      <c r="G14" s="24"/>
      <c r="H14" s="24"/>
      <c r="I14" s="24"/>
      <c r="J14" s="1"/>
      <c r="K14" s="40"/>
      <c r="L14" s="40"/>
      <c r="M14" s="40"/>
      <c r="N14" s="26"/>
      <c r="O14" s="27"/>
      <c r="P14" s="72" t="s">
        <v>38</v>
      </c>
      <c r="Q14" s="73"/>
      <c r="R14" s="68" t="s">
        <v>49</v>
      </c>
      <c r="S14" s="68"/>
      <c r="T14" s="68"/>
      <c r="U14" s="68"/>
      <c r="V14" s="68"/>
      <c r="W14" s="68"/>
      <c r="X14" s="68"/>
      <c r="Y14" s="68"/>
      <c r="Z14" s="68"/>
      <c r="AA14" s="74" t="s">
        <v>50</v>
      </c>
      <c r="AB14" s="68"/>
      <c r="AC14" s="68"/>
      <c r="AD14" s="74"/>
      <c r="AE14" s="75" t="s">
        <v>51</v>
      </c>
      <c r="AF14" s="22"/>
      <c r="AG14" s="1"/>
      <c r="AH14" s="8"/>
      <c r="AI14" s="8"/>
      <c r="AJ14" s="8"/>
      <c r="AK14" s="6"/>
    </row>
    <row r="15" spans="1:37" ht="15" customHeight="1" x14ac:dyDescent="0.2">
      <c r="A15" s="1"/>
      <c r="B15" s="44" t="s">
        <v>19</v>
      </c>
      <c r="C15" s="45"/>
      <c r="D15" s="46"/>
      <c r="E15" s="28"/>
      <c r="F15" s="28"/>
      <c r="G15" s="28"/>
      <c r="H15" s="28"/>
      <c r="I15" s="28"/>
      <c r="J15" s="1"/>
      <c r="K15" s="47"/>
      <c r="L15" s="47"/>
      <c r="M15" s="47"/>
      <c r="N15" s="48"/>
      <c r="O15" s="23"/>
      <c r="P15" s="72" t="s">
        <v>39</v>
      </c>
      <c r="Q15" s="73"/>
      <c r="R15" s="68" t="s">
        <v>49</v>
      </c>
      <c r="S15" s="68"/>
      <c r="T15" s="68"/>
      <c r="U15" s="68"/>
      <c r="V15" s="68"/>
      <c r="W15" s="68"/>
      <c r="X15" s="68"/>
      <c r="Y15" s="68"/>
      <c r="Z15" s="68"/>
      <c r="AA15" s="74" t="s">
        <v>50</v>
      </c>
      <c r="AB15" s="68"/>
      <c r="AC15" s="68"/>
      <c r="AD15" s="74"/>
      <c r="AE15" s="75" t="s">
        <v>51</v>
      </c>
      <c r="AF15" s="22"/>
      <c r="AG15" s="1"/>
      <c r="AH15" s="8"/>
      <c r="AI15" s="8"/>
      <c r="AJ15" s="8"/>
      <c r="AK15" s="6"/>
    </row>
    <row r="16" spans="1:37" ht="15" customHeight="1" x14ac:dyDescent="0.2">
      <c r="A16" s="1"/>
      <c r="B16" s="49" t="s">
        <v>20</v>
      </c>
      <c r="C16" s="50"/>
      <c r="D16" s="51"/>
      <c r="E16" s="17">
        <f>SUM(E13:E15)</f>
        <v>4</v>
      </c>
      <c r="F16" s="17">
        <f>SUM(F13:F15)</f>
        <v>0</v>
      </c>
      <c r="G16" s="17">
        <f>SUM(G13:G15)</f>
        <v>1</v>
      </c>
      <c r="H16" s="17">
        <f>SUM(H13:H15)</f>
        <v>2</v>
      </c>
      <c r="I16" s="17">
        <f>SUM(I13:I15)</f>
        <v>5</v>
      </c>
      <c r="J16" s="1"/>
      <c r="K16" s="52">
        <f>PRODUCT((F16+G16)/E16)</f>
        <v>0.25</v>
      </c>
      <c r="L16" s="52">
        <f>PRODUCT(H16/E16)</f>
        <v>0.5</v>
      </c>
      <c r="M16" s="52">
        <f>PRODUCT(I16/E16)</f>
        <v>1.25</v>
      </c>
      <c r="N16" s="29">
        <f>PRODUCT(I16/O16)</f>
        <v>0.45454545454545453</v>
      </c>
      <c r="O16" s="23">
        <f>SUM(O13:O15)</f>
        <v>11</v>
      </c>
      <c r="P16" s="76" t="s">
        <v>22</v>
      </c>
      <c r="Q16" s="77"/>
      <c r="R16" s="78"/>
      <c r="S16" s="78"/>
      <c r="T16" s="78"/>
      <c r="U16" s="78"/>
      <c r="V16" s="78"/>
      <c r="W16" s="78"/>
      <c r="X16" s="78"/>
      <c r="Y16" s="78"/>
      <c r="Z16" s="78"/>
      <c r="AA16" s="79"/>
      <c r="AB16" s="78"/>
      <c r="AC16" s="78"/>
      <c r="AD16" s="79"/>
      <c r="AE16" s="80"/>
      <c r="AF16" s="22"/>
      <c r="AG16" s="1"/>
      <c r="AK16" s="6"/>
    </row>
    <row r="17" spans="1:37" ht="15" customHeight="1" x14ac:dyDescent="0.25">
      <c r="A17" s="1"/>
      <c r="B17" s="34"/>
      <c r="C17" s="34"/>
      <c r="D17" s="34"/>
      <c r="E17" s="34"/>
      <c r="F17" s="34"/>
      <c r="G17" s="34"/>
      <c r="H17" s="34"/>
      <c r="I17" s="34"/>
      <c r="J17" s="1"/>
      <c r="K17" s="34"/>
      <c r="L17" s="34"/>
      <c r="M17" s="34"/>
      <c r="N17" s="33"/>
      <c r="O17" s="23"/>
      <c r="P17" s="1"/>
      <c r="Q17" s="1"/>
      <c r="R17" s="1"/>
      <c r="S17" s="1"/>
      <c r="T17" s="23"/>
      <c r="U17" s="23"/>
      <c r="V17" s="53"/>
      <c r="W17" s="1"/>
      <c r="X17" s="1"/>
      <c r="Y17" s="1"/>
      <c r="Z17" s="1"/>
      <c r="AA17" s="1"/>
      <c r="AB17" s="1"/>
      <c r="AC17" s="1"/>
      <c r="AD17" s="1"/>
      <c r="AE17" s="1"/>
      <c r="AF17" s="22"/>
      <c r="AG17" s="1"/>
      <c r="AH17" s="8"/>
      <c r="AI17" s="8"/>
      <c r="AJ17" s="8"/>
      <c r="AK17" s="6"/>
    </row>
    <row r="18" spans="1:37" ht="15" customHeight="1" x14ac:dyDescent="0.25">
      <c r="A18" s="1"/>
      <c r="B18" s="1" t="s">
        <v>36</v>
      </c>
      <c r="C18" s="1"/>
      <c r="D18" s="1" t="s">
        <v>43</v>
      </c>
      <c r="E18" s="1"/>
      <c r="F18" s="1"/>
      <c r="G18" s="1"/>
      <c r="H18" s="1"/>
      <c r="I18" s="1"/>
      <c r="J18" s="1"/>
      <c r="K18" s="1"/>
      <c r="L18" s="1"/>
      <c r="M18" s="1"/>
      <c r="N18" s="1"/>
      <c r="O18" s="23"/>
      <c r="P18" s="1"/>
      <c r="Q18" s="1"/>
      <c r="R18" s="1"/>
      <c r="S18" s="1"/>
      <c r="T18" s="23"/>
      <c r="U18" s="23"/>
      <c r="V18" s="53"/>
      <c r="W18" s="1"/>
      <c r="X18" s="1"/>
      <c r="Y18" s="1"/>
      <c r="Z18" s="1"/>
      <c r="AA18" s="1"/>
      <c r="AB18" s="1"/>
      <c r="AC18" s="1"/>
      <c r="AD18" s="1"/>
      <c r="AE18" s="1"/>
      <c r="AF18" s="22"/>
      <c r="AG18" s="23"/>
      <c r="AK18" s="6"/>
    </row>
    <row r="19" spans="1:37" ht="15" customHeight="1" x14ac:dyDescent="0.25">
      <c r="A19" s="1"/>
      <c r="B19" s="1"/>
      <c r="C19" s="1"/>
      <c r="D19" s="1" t="s">
        <v>53</v>
      </c>
      <c r="E19" s="1"/>
      <c r="F19" s="1"/>
      <c r="G19" s="1"/>
      <c r="H19" s="1"/>
      <c r="I19" s="1"/>
      <c r="J19" s="1"/>
      <c r="K19" s="1"/>
      <c r="L19" s="1"/>
      <c r="M19" s="1"/>
      <c r="N19" s="1"/>
      <c r="O19" s="23"/>
      <c r="P19" s="1"/>
      <c r="Q19" s="1"/>
      <c r="R19" s="1"/>
      <c r="S19" s="1"/>
      <c r="T19" s="23"/>
      <c r="U19" s="23"/>
      <c r="V19" s="53"/>
      <c r="W19" s="1"/>
      <c r="X19" s="1"/>
      <c r="Y19" s="1"/>
      <c r="Z19" s="1"/>
      <c r="AA19" s="1"/>
      <c r="AB19" s="1"/>
      <c r="AC19" s="1"/>
      <c r="AD19" s="1"/>
      <c r="AE19" s="1"/>
      <c r="AF19" s="22"/>
      <c r="AG19" s="23"/>
      <c r="AK19" s="6"/>
    </row>
    <row r="20" spans="1:37" ht="15" customHeight="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23"/>
      <c r="P20" s="1"/>
      <c r="Q20" s="1"/>
      <c r="R20" s="1"/>
      <c r="S20" s="1"/>
      <c r="T20" s="23"/>
      <c r="U20" s="23"/>
      <c r="V20" s="53"/>
      <c r="W20" s="1"/>
      <c r="X20" s="1"/>
      <c r="Y20" s="1"/>
      <c r="Z20" s="1"/>
      <c r="AA20" s="1"/>
      <c r="AB20" s="1"/>
      <c r="AC20" s="1"/>
      <c r="AD20" s="1"/>
      <c r="AE20" s="1"/>
      <c r="AF20" s="22"/>
      <c r="AK20" s="6"/>
    </row>
    <row r="21" spans="1:37" ht="15" customHeight="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23"/>
      <c r="P21" s="1"/>
      <c r="Q21" s="1"/>
      <c r="R21" s="1"/>
      <c r="S21" s="1"/>
      <c r="T21" s="23"/>
      <c r="U21" s="23"/>
      <c r="V21" s="53"/>
      <c r="W21" s="1"/>
      <c r="X21" s="1"/>
      <c r="Y21" s="1"/>
      <c r="Z21" s="1"/>
      <c r="AA21" s="1"/>
      <c r="AB21" s="1"/>
      <c r="AC21" s="1"/>
      <c r="AD21" s="1"/>
      <c r="AE21" s="1"/>
      <c r="AF21" s="22"/>
      <c r="AK21" s="6"/>
    </row>
    <row r="22" spans="1:37" ht="15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23"/>
      <c r="P22" s="1"/>
      <c r="Q22" s="1"/>
      <c r="R22" s="1"/>
      <c r="S22" s="1"/>
      <c r="T22" s="23"/>
      <c r="U22" s="23"/>
      <c r="V22" s="53"/>
      <c r="W22" s="1"/>
      <c r="X22" s="1"/>
      <c r="Y22" s="1"/>
      <c r="Z22" s="1"/>
      <c r="AA22" s="1"/>
      <c r="AB22" s="1"/>
      <c r="AC22" s="1"/>
      <c r="AD22" s="1"/>
      <c r="AE22" s="1"/>
      <c r="AF22" s="22"/>
      <c r="AK22" s="6"/>
    </row>
    <row r="23" spans="1:37" ht="15" customHeight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23"/>
      <c r="P23" s="1"/>
      <c r="Q23" s="1"/>
      <c r="R23" s="1"/>
      <c r="S23" s="1"/>
      <c r="T23" s="23"/>
      <c r="U23" s="23"/>
      <c r="V23" s="53"/>
      <c r="W23" s="1"/>
      <c r="X23" s="1"/>
      <c r="Y23" s="1"/>
      <c r="Z23" s="1"/>
      <c r="AA23" s="1"/>
      <c r="AB23" s="1"/>
      <c r="AC23" s="1"/>
      <c r="AD23" s="1"/>
      <c r="AE23" s="1"/>
      <c r="AF23" s="22"/>
      <c r="AK23" s="6"/>
    </row>
    <row r="24" spans="1:37" ht="15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23"/>
      <c r="P24" s="1"/>
      <c r="Q24" s="1"/>
      <c r="R24" s="1"/>
      <c r="S24" s="1"/>
      <c r="T24" s="23"/>
      <c r="U24" s="23"/>
      <c r="V24" s="53"/>
      <c r="W24" s="1"/>
      <c r="X24" s="1"/>
      <c r="Y24" s="1"/>
      <c r="Z24" s="1"/>
      <c r="AA24" s="1"/>
      <c r="AB24" s="1"/>
      <c r="AC24" s="1"/>
      <c r="AD24" s="1"/>
      <c r="AE24" s="1"/>
      <c r="AF24" s="22"/>
      <c r="AK24" s="6"/>
    </row>
    <row r="25" spans="1:37" ht="15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23"/>
      <c r="P25" s="1"/>
      <c r="Q25" s="1"/>
      <c r="R25" s="1"/>
      <c r="S25" s="1"/>
      <c r="T25" s="23"/>
      <c r="U25" s="23"/>
      <c r="V25" s="53"/>
      <c r="W25" s="1"/>
      <c r="X25" s="1"/>
      <c r="Y25" s="1"/>
      <c r="Z25" s="1"/>
      <c r="AA25" s="1"/>
      <c r="AB25" s="1"/>
      <c r="AC25" s="1"/>
      <c r="AD25" s="1"/>
      <c r="AE25" s="1"/>
      <c r="AF25" s="22"/>
      <c r="AK25" s="6"/>
    </row>
    <row r="26" spans="1:37" ht="15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23"/>
      <c r="P26" s="1"/>
      <c r="Q26" s="1"/>
      <c r="R26" s="1"/>
      <c r="S26" s="1"/>
      <c r="T26" s="23"/>
      <c r="U26" s="23"/>
      <c r="V26" s="53"/>
      <c r="W26" s="1"/>
      <c r="X26" s="1"/>
      <c r="Y26" s="1"/>
      <c r="Z26" s="1"/>
      <c r="AA26" s="1"/>
      <c r="AB26" s="1"/>
      <c r="AC26" s="1"/>
      <c r="AD26" s="1"/>
      <c r="AE26" s="1"/>
      <c r="AF26" s="22"/>
      <c r="AK26" s="6"/>
    </row>
    <row r="27" spans="1:37" ht="15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23"/>
      <c r="P27" s="1"/>
      <c r="Q27" s="1"/>
      <c r="R27" s="1"/>
      <c r="S27" s="1"/>
      <c r="T27" s="23"/>
      <c r="U27" s="23"/>
      <c r="V27" s="53"/>
      <c r="W27" s="1"/>
      <c r="X27" s="1"/>
      <c r="Y27" s="1"/>
      <c r="Z27" s="1"/>
      <c r="AA27" s="1"/>
      <c r="AB27" s="1"/>
      <c r="AC27" s="1"/>
      <c r="AD27" s="1"/>
      <c r="AE27" s="1"/>
      <c r="AF27" s="22"/>
      <c r="AK27" s="6"/>
    </row>
    <row r="28" spans="1:37" ht="15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23"/>
      <c r="P28" s="1"/>
      <c r="Q28" s="1"/>
      <c r="R28" s="1"/>
      <c r="S28" s="1"/>
      <c r="T28" s="23"/>
      <c r="U28" s="23"/>
      <c r="V28" s="53"/>
      <c r="W28" s="1"/>
      <c r="X28" s="1"/>
      <c r="Y28" s="1"/>
      <c r="Z28" s="1"/>
      <c r="AA28" s="1"/>
      <c r="AB28" s="1"/>
      <c r="AC28" s="1"/>
      <c r="AD28" s="1"/>
      <c r="AE28" s="1"/>
      <c r="AF28" s="22"/>
      <c r="AK28" s="6"/>
    </row>
    <row r="29" spans="1:37" ht="15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23"/>
      <c r="P29" s="1"/>
      <c r="Q29" s="1"/>
      <c r="R29" s="1"/>
      <c r="S29" s="1"/>
      <c r="T29" s="23"/>
      <c r="U29" s="23"/>
      <c r="V29" s="53"/>
      <c r="W29" s="1"/>
      <c r="X29" s="1"/>
      <c r="Y29" s="1"/>
      <c r="Z29" s="1"/>
      <c r="AA29" s="1"/>
      <c r="AB29" s="1"/>
      <c r="AC29" s="1"/>
      <c r="AD29" s="1"/>
      <c r="AE29" s="1"/>
      <c r="AF29" s="22"/>
      <c r="AK29" s="6"/>
    </row>
    <row r="30" spans="1:37" ht="15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23"/>
      <c r="P30" s="1"/>
      <c r="Q30" s="1"/>
      <c r="R30" s="1"/>
      <c r="S30" s="1"/>
      <c r="T30" s="23"/>
      <c r="U30" s="23"/>
      <c r="V30" s="53"/>
      <c r="W30" s="1"/>
      <c r="X30" s="1"/>
      <c r="Y30" s="1"/>
      <c r="Z30" s="1"/>
      <c r="AA30" s="1"/>
      <c r="AB30" s="1"/>
      <c r="AC30" s="1"/>
      <c r="AD30" s="1"/>
      <c r="AE30" s="1"/>
      <c r="AF30" s="22"/>
      <c r="AK30" s="6"/>
    </row>
    <row r="31" spans="1:37" ht="15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23"/>
      <c r="P31" s="1"/>
      <c r="Q31" s="1"/>
      <c r="R31" s="1"/>
      <c r="S31" s="1"/>
      <c r="T31" s="23"/>
      <c r="U31" s="23"/>
      <c r="V31" s="53"/>
      <c r="W31" s="1"/>
      <c r="X31" s="1"/>
      <c r="Y31" s="1"/>
      <c r="Z31" s="1"/>
      <c r="AA31" s="1"/>
      <c r="AB31" s="1"/>
      <c r="AC31" s="1"/>
      <c r="AD31" s="1"/>
      <c r="AE31" s="1"/>
      <c r="AF31" s="22"/>
      <c r="AK31" s="6"/>
    </row>
    <row r="32" spans="1:37" ht="15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23"/>
      <c r="P32" s="1"/>
      <c r="Q32" s="1"/>
      <c r="R32" s="1"/>
      <c r="S32" s="1"/>
      <c r="T32" s="23"/>
      <c r="U32" s="23"/>
      <c r="V32" s="53"/>
      <c r="W32" s="1"/>
      <c r="X32" s="1"/>
      <c r="Y32" s="1"/>
      <c r="Z32" s="1"/>
      <c r="AA32" s="1"/>
      <c r="AB32" s="1"/>
      <c r="AC32" s="1"/>
      <c r="AD32" s="1"/>
      <c r="AE32" s="1"/>
      <c r="AF32" s="22"/>
      <c r="AK32" s="6"/>
    </row>
    <row r="33" spans="1:37" ht="15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23"/>
      <c r="P33" s="1"/>
      <c r="Q33" s="1"/>
      <c r="R33" s="1"/>
      <c r="S33" s="1"/>
      <c r="T33" s="23"/>
      <c r="U33" s="23"/>
      <c r="V33" s="53"/>
      <c r="W33" s="1"/>
      <c r="X33" s="1"/>
      <c r="Y33" s="1"/>
      <c r="Z33" s="1"/>
      <c r="AA33" s="1"/>
      <c r="AB33" s="1"/>
      <c r="AC33" s="1"/>
      <c r="AD33" s="1"/>
      <c r="AE33" s="1"/>
      <c r="AF33" s="22"/>
      <c r="AK33" s="6"/>
    </row>
    <row r="34" spans="1:37" ht="15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23"/>
      <c r="P34" s="1"/>
      <c r="Q34" s="1"/>
      <c r="R34" s="1"/>
      <c r="S34" s="1"/>
      <c r="T34" s="23"/>
      <c r="U34" s="23"/>
      <c r="V34" s="53"/>
      <c r="W34" s="1"/>
      <c r="X34" s="1"/>
      <c r="Y34" s="1"/>
      <c r="Z34" s="1"/>
      <c r="AA34" s="1"/>
      <c r="AB34" s="1"/>
      <c r="AC34" s="1"/>
      <c r="AD34" s="1"/>
      <c r="AE34" s="1"/>
      <c r="AF34" s="22"/>
      <c r="AK34" s="6"/>
    </row>
    <row r="35" spans="1:37" ht="15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23"/>
      <c r="P35" s="1"/>
      <c r="Q35" s="1"/>
      <c r="R35" s="1"/>
      <c r="S35" s="1"/>
      <c r="T35" s="23"/>
      <c r="U35" s="23"/>
      <c r="V35" s="53"/>
      <c r="W35" s="1"/>
      <c r="X35" s="1"/>
      <c r="Y35" s="1"/>
      <c r="Z35" s="1"/>
      <c r="AA35" s="1"/>
      <c r="AB35" s="1"/>
      <c r="AC35" s="1"/>
      <c r="AD35" s="1"/>
      <c r="AE35" s="1"/>
      <c r="AF35" s="22"/>
      <c r="AK35" s="6"/>
    </row>
    <row r="36" spans="1:37" ht="15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23"/>
      <c r="P36" s="1"/>
      <c r="Q36" s="1"/>
      <c r="R36" s="1"/>
      <c r="S36" s="1"/>
      <c r="T36" s="23"/>
      <c r="U36" s="23"/>
      <c r="V36" s="53"/>
      <c r="W36" s="1"/>
      <c r="X36" s="1"/>
      <c r="Y36" s="1"/>
      <c r="Z36" s="1"/>
      <c r="AA36" s="1"/>
      <c r="AB36" s="1"/>
      <c r="AC36" s="1"/>
      <c r="AD36" s="1"/>
      <c r="AE36" s="1"/>
      <c r="AF36" s="22"/>
      <c r="AK36" s="6"/>
    </row>
    <row r="37" spans="1:37" ht="15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23"/>
      <c r="P37" s="1"/>
      <c r="Q37" s="1"/>
      <c r="R37" s="1"/>
      <c r="S37" s="1"/>
      <c r="T37" s="23"/>
      <c r="U37" s="23"/>
      <c r="V37" s="53"/>
      <c r="W37" s="1"/>
      <c r="X37" s="1"/>
      <c r="Y37" s="1"/>
      <c r="Z37" s="1"/>
      <c r="AA37" s="1"/>
      <c r="AB37" s="1"/>
      <c r="AC37" s="1"/>
      <c r="AD37" s="1"/>
      <c r="AE37" s="1"/>
      <c r="AF37" s="22"/>
      <c r="AK37" s="6"/>
    </row>
    <row r="38" spans="1:37" ht="15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23"/>
      <c r="P38" s="1"/>
      <c r="Q38" s="1"/>
      <c r="R38" s="1"/>
      <c r="S38" s="1"/>
      <c r="T38" s="23"/>
      <c r="U38" s="23"/>
      <c r="V38" s="53"/>
      <c r="W38" s="1"/>
      <c r="X38" s="1"/>
      <c r="Y38" s="1"/>
      <c r="Z38" s="1"/>
      <c r="AA38" s="1"/>
      <c r="AB38" s="1"/>
      <c r="AC38" s="1"/>
      <c r="AD38" s="1"/>
      <c r="AE38" s="1"/>
      <c r="AF38" s="22"/>
      <c r="AK38" s="6"/>
    </row>
    <row r="39" spans="1:37" ht="15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23"/>
      <c r="P39" s="1"/>
      <c r="Q39" s="1"/>
      <c r="R39" s="1"/>
      <c r="S39" s="1"/>
      <c r="T39" s="23"/>
      <c r="U39" s="23"/>
      <c r="V39" s="53"/>
      <c r="W39" s="1"/>
      <c r="X39" s="1"/>
      <c r="Y39" s="1"/>
      <c r="Z39" s="1"/>
      <c r="AA39" s="1"/>
      <c r="AB39" s="1"/>
      <c r="AC39" s="1"/>
      <c r="AD39" s="1"/>
      <c r="AE39" s="1"/>
      <c r="AF39" s="22"/>
      <c r="AK39" s="6"/>
    </row>
    <row r="40" spans="1:37" ht="15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23"/>
      <c r="P40" s="1"/>
      <c r="Q40" s="1"/>
      <c r="R40" s="1"/>
      <c r="S40" s="1"/>
      <c r="T40" s="23"/>
      <c r="U40" s="23"/>
      <c r="V40" s="53"/>
      <c r="W40" s="1"/>
      <c r="X40" s="1"/>
      <c r="Y40" s="1"/>
      <c r="Z40" s="1"/>
      <c r="AA40" s="1"/>
      <c r="AB40" s="1"/>
      <c r="AC40" s="1"/>
      <c r="AD40" s="1"/>
      <c r="AE40" s="1"/>
      <c r="AF40" s="22"/>
      <c r="AK40" s="6"/>
    </row>
    <row r="41" spans="1:37" ht="15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23"/>
      <c r="P41" s="1"/>
      <c r="Q41" s="1"/>
      <c r="R41" s="1"/>
      <c r="S41" s="1"/>
      <c r="T41" s="23"/>
      <c r="U41" s="23"/>
      <c r="V41" s="53"/>
      <c r="W41" s="1"/>
      <c r="X41" s="1"/>
      <c r="Y41" s="1"/>
      <c r="Z41" s="1"/>
      <c r="AA41" s="1"/>
      <c r="AB41" s="1"/>
      <c r="AC41" s="1"/>
      <c r="AD41" s="1"/>
      <c r="AE41" s="1"/>
      <c r="AF41" s="22"/>
      <c r="AK41" s="6"/>
    </row>
    <row r="42" spans="1:37" ht="15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23"/>
      <c r="P42" s="1"/>
      <c r="Q42" s="1"/>
      <c r="R42" s="1"/>
      <c r="S42" s="1"/>
      <c r="T42" s="23"/>
      <c r="U42" s="23"/>
      <c r="V42" s="53"/>
      <c r="W42" s="1"/>
      <c r="X42" s="1"/>
      <c r="Y42" s="1"/>
      <c r="Z42" s="1"/>
      <c r="AA42" s="1"/>
      <c r="AB42" s="1"/>
      <c r="AC42" s="1"/>
      <c r="AD42" s="1"/>
      <c r="AE42" s="1"/>
      <c r="AF42" s="22"/>
      <c r="AK42" s="6"/>
    </row>
    <row r="43" spans="1:37" ht="15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23"/>
      <c r="P43" s="1"/>
      <c r="Q43" s="1"/>
      <c r="R43" s="1"/>
      <c r="S43" s="1"/>
      <c r="T43" s="23"/>
      <c r="U43" s="23"/>
      <c r="V43" s="53"/>
      <c r="W43" s="1"/>
      <c r="X43" s="1"/>
      <c r="Y43" s="1"/>
      <c r="Z43" s="1"/>
      <c r="AA43" s="1"/>
      <c r="AB43" s="1"/>
      <c r="AC43" s="1"/>
      <c r="AD43" s="1"/>
      <c r="AE43" s="1"/>
      <c r="AF43" s="22"/>
      <c r="AK43" s="6"/>
    </row>
    <row r="44" spans="1:37" ht="15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23"/>
      <c r="P44" s="1"/>
      <c r="Q44" s="1"/>
      <c r="R44" s="1"/>
      <c r="S44" s="1"/>
      <c r="T44" s="23"/>
      <c r="U44" s="23"/>
      <c r="V44" s="53"/>
      <c r="W44" s="1"/>
      <c r="X44" s="1"/>
      <c r="Y44" s="1"/>
      <c r="Z44" s="1"/>
      <c r="AA44" s="1"/>
      <c r="AB44" s="1"/>
      <c r="AC44" s="1"/>
      <c r="AD44" s="1"/>
      <c r="AE44" s="1"/>
      <c r="AF44" s="22"/>
      <c r="AK44" s="6"/>
    </row>
    <row r="45" spans="1:37" ht="15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23"/>
      <c r="P45" s="1"/>
      <c r="Q45" s="1"/>
      <c r="R45" s="1"/>
      <c r="S45" s="1"/>
      <c r="T45" s="23"/>
      <c r="U45" s="23"/>
      <c r="V45" s="53"/>
      <c r="W45" s="1"/>
      <c r="X45" s="1"/>
      <c r="Y45" s="1"/>
      <c r="Z45" s="1"/>
      <c r="AA45" s="1"/>
      <c r="AB45" s="1"/>
      <c r="AC45" s="1"/>
      <c r="AD45" s="1"/>
      <c r="AE45" s="1"/>
      <c r="AF45" s="22"/>
      <c r="AK45" s="6"/>
    </row>
    <row r="46" spans="1:37" ht="15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23"/>
      <c r="P46" s="1"/>
      <c r="Q46" s="1"/>
      <c r="R46" s="1"/>
      <c r="S46" s="1"/>
      <c r="T46" s="23"/>
      <c r="U46" s="23"/>
      <c r="V46" s="53"/>
      <c r="W46" s="1"/>
      <c r="X46" s="1"/>
      <c r="Y46" s="1"/>
      <c r="Z46" s="1"/>
      <c r="AA46" s="1"/>
      <c r="AB46" s="1"/>
      <c r="AC46" s="1"/>
      <c r="AD46" s="1"/>
      <c r="AE46" s="1"/>
      <c r="AF46" s="22"/>
      <c r="AK46" s="6"/>
    </row>
    <row r="47" spans="1:37" ht="15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23"/>
      <c r="P47" s="1"/>
      <c r="Q47" s="1"/>
      <c r="R47" s="1"/>
      <c r="S47" s="1"/>
      <c r="T47" s="23"/>
      <c r="U47" s="23"/>
      <c r="V47" s="53"/>
      <c r="W47" s="1"/>
      <c r="X47" s="1"/>
      <c r="Y47" s="1"/>
      <c r="Z47" s="1"/>
      <c r="AA47" s="1"/>
      <c r="AB47" s="1"/>
      <c r="AC47" s="1"/>
      <c r="AD47" s="1"/>
      <c r="AE47" s="1"/>
      <c r="AF47" s="22"/>
      <c r="AK47" s="6"/>
    </row>
    <row r="48" spans="1:37" ht="15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23"/>
      <c r="P48" s="1"/>
      <c r="Q48" s="1"/>
      <c r="R48" s="1"/>
      <c r="S48" s="1"/>
      <c r="T48" s="23"/>
      <c r="U48" s="23"/>
      <c r="V48" s="53"/>
      <c r="W48" s="1"/>
      <c r="X48" s="1"/>
      <c r="Y48" s="1"/>
      <c r="Z48" s="1"/>
      <c r="AA48" s="1"/>
      <c r="AB48" s="1"/>
      <c r="AC48" s="1"/>
      <c r="AD48" s="1"/>
      <c r="AE48" s="1"/>
      <c r="AF48" s="22"/>
      <c r="AK48" s="6"/>
    </row>
    <row r="49" spans="1:37" ht="15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23"/>
      <c r="P49" s="1"/>
      <c r="Q49" s="1"/>
      <c r="R49" s="1"/>
      <c r="S49" s="1"/>
      <c r="T49" s="23"/>
      <c r="U49" s="23"/>
      <c r="V49" s="53"/>
      <c r="W49" s="1"/>
      <c r="X49" s="1"/>
      <c r="Y49" s="1"/>
      <c r="Z49" s="1"/>
      <c r="AA49" s="1"/>
      <c r="AB49" s="1"/>
      <c r="AC49" s="1"/>
      <c r="AD49" s="1"/>
      <c r="AE49" s="1"/>
      <c r="AF49" s="22"/>
      <c r="AK49" s="6"/>
    </row>
    <row r="50" spans="1:37" ht="15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23"/>
      <c r="P50" s="1"/>
      <c r="Q50" s="1"/>
      <c r="R50" s="1"/>
      <c r="S50" s="1"/>
      <c r="T50" s="23"/>
      <c r="U50" s="23"/>
      <c r="V50" s="53"/>
      <c r="W50" s="1"/>
      <c r="X50" s="1"/>
      <c r="Y50" s="1"/>
      <c r="Z50" s="1"/>
      <c r="AA50" s="1"/>
      <c r="AB50" s="1"/>
      <c r="AC50" s="1"/>
      <c r="AD50" s="1"/>
      <c r="AE50" s="1"/>
      <c r="AF50" s="22"/>
      <c r="AK50" s="6"/>
    </row>
    <row r="51" spans="1:37" ht="15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23"/>
      <c r="P51" s="1"/>
      <c r="Q51" s="1"/>
      <c r="R51" s="1"/>
      <c r="S51" s="1"/>
      <c r="T51" s="23"/>
      <c r="U51" s="23"/>
      <c r="V51" s="53"/>
      <c r="W51" s="1"/>
      <c r="X51" s="1"/>
      <c r="Y51" s="1"/>
      <c r="Z51" s="1"/>
      <c r="AA51" s="1"/>
      <c r="AB51" s="1"/>
      <c r="AC51" s="1"/>
      <c r="AD51" s="1"/>
      <c r="AE51" s="1"/>
      <c r="AF51" s="22"/>
      <c r="AK51" s="6"/>
    </row>
    <row r="52" spans="1:37" ht="15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23"/>
      <c r="P52" s="1"/>
      <c r="Q52" s="1"/>
      <c r="R52" s="1"/>
      <c r="S52" s="1"/>
      <c r="T52" s="23"/>
      <c r="U52" s="23"/>
      <c r="V52" s="53"/>
      <c r="W52" s="1"/>
      <c r="X52" s="1"/>
      <c r="Y52" s="1"/>
      <c r="Z52" s="1"/>
      <c r="AA52" s="1"/>
      <c r="AB52" s="1"/>
      <c r="AC52" s="1"/>
      <c r="AD52" s="1"/>
      <c r="AE52" s="1"/>
      <c r="AF52" s="22"/>
      <c r="AK52" s="6"/>
    </row>
    <row r="53" spans="1:37" ht="15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23"/>
      <c r="P53" s="1"/>
      <c r="Q53" s="1"/>
      <c r="R53" s="1"/>
      <c r="S53" s="1"/>
      <c r="T53" s="23"/>
      <c r="U53" s="23"/>
      <c r="V53" s="53"/>
      <c r="W53" s="1"/>
      <c r="X53" s="1"/>
      <c r="Y53" s="1"/>
      <c r="Z53" s="1"/>
      <c r="AA53" s="1"/>
      <c r="AB53" s="1"/>
      <c r="AC53" s="1"/>
      <c r="AD53" s="1"/>
      <c r="AE53" s="1"/>
      <c r="AF53" s="22"/>
      <c r="AK53" s="6"/>
    </row>
    <row r="54" spans="1:37" ht="15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23"/>
      <c r="P54" s="1"/>
      <c r="Q54" s="1"/>
      <c r="R54" s="1"/>
      <c r="S54" s="1"/>
      <c r="T54" s="23"/>
      <c r="U54" s="23"/>
      <c r="V54" s="53"/>
      <c r="W54" s="1"/>
      <c r="X54" s="1"/>
      <c r="Y54" s="1"/>
      <c r="Z54" s="1"/>
      <c r="AA54" s="1"/>
      <c r="AB54" s="1"/>
      <c r="AC54" s="1"/>
      <c r="AD54" s="1"/>
      <c r="AE54" s="1"/>
      <c r="AF54" s="22"/>
      <c r="AK54" s="6"/>
    </row>
    <row r="55" spans="1:37" ht="15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23"/>
      <c r="P55" s="1"/>
      <c r="Q55" s="1"/>
      <c r="R55" s="1"/>
      <c r="S55" s="1"/>
      <c r="T55" s="23"/>
      <c r="U55" s="23"/>
      <c r="V55" s="53"/>
      <c r="W55" s="1"/>
      <c r="X55" s="1"/>
      <c r="Y55" s="1"/>
      <c r="Z55" s="1"/>
      <c r="AA55" s="1"/>
      <c r="AB55" s="1"/>
      <c r="AC55" s="1"/>
      <c r="AD55" s="1"/>
      <c r="AE55" s="1"/>
      <c r="AF55" s="22"/>
      <c r="AK55" s="6"/>
    </row>
    <row r="56" spans="1:37" ht="15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23"/>
      <c r="P56" s="1"/>
      <c r="Q56" s="1"/>
      <c r="R56" s="1"/>
      <c r="S56" s="1"/>
      <c r="T56" s="23"/>
      <c r="U56" s="23"/>
      <c r="V56" s="53"/>
      <c r="W56" s="1"/>
      <c r="X56" s="1"/>
      <c r="Y56" s="1"/>
      <c r="Z56" s="1"/>
      <c r="AA56" s="1"/>
      <c r="AB56" s="1"/>
      <c r="AC56" s="1"/>
      <c r="AD56" s="1"/>
      <c r="AE56" s="1"/>
      <c r="AF56" s="22"/>
      <c r="AK56" s="6"/>
    </row>
    <row r="57" spans="1:37" ht="15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23"/>
      <c r="P57" s="1"/>
      <c r="Q57" s="1"/>
      <c r="R57" s="1"/>
      <c r="S57" s="1"/>
      <c r="T57" s="23"/>
      <c r="U57" s="23"/>
      <c r="V57" s="53"/>
      <c r="W57" s="1"/>
      <c r="X57" s="1"/>
      <c r="Y57" s="1"/>
      <c r="Z57" s="1"/>
      <c r="AA57" s="1"/>
      <c r="AB57" s="1"/>
      <c r="AC57" s="1"/>
      <c r="AD57" s="1"/>
      <c r="AE57" s="1"/>
      <c r="AF57" s="22"/>
      <c r="AK57" s="6"/>
    </row>
    <row r="58" spans="1:37" ht="15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23"/>
      <c r="P58" s="1"/>
      <c r="Q58" s="1"/>
      <c r="R58" s="1"/>
      <c r="S58" s="1"/>
      <c r="T58" s="23"/>
      <c r="U58" s="23"/>
      <c r="V58" s="53"/>
      <c r="W58" s="1"/>
      <c r="X58" s="1"/>
      <c r="Y58" s="1"/>
      <c r="Z58" s="1"/>
      <c r="AA58" s="1"/>
      <c r="AB58" s="1"/>
      <c r="AC58" s="1"/>
      <c r="AD58" s="1"/>
      <c r="AE58" s="1"/>
      <c r="AF58" s="22"/>
      <c r="AK58" s="6"/>
    </row>
    <row r="59" spans="1:37" ht="15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23"/>
      <c r="P59" s="1"/>
      <c r="Q59" s="1"/>
      <c r="R59" s="1"/>
      <c r="S59" s="1"/>
      <c r="T59" s="23"/>
      <c r="U59" s="23"/>
      <c r="V59" s="53"/>
      <c r="W59" s="1"/>
      <c r="X59" s="1"/>
      <c r="Y59" s="1"/>
      <c r="Z59" s="1"/>
      <c r="AA59" s="1"/>
      <c r="AB59" s="1"/>
      <c r="AC59" s="1"/>
      <c r="AD59" s="1"/>
      <c r="AE59" s="1"/>
      <c r="AF59" s="22"/>
      <c r="AK59" s="6"/>
    </row>
    <row r="60" spans="1:37" ht="1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23"/>
      <c r="P60" s="1"/>
      <c r="Q60" s="1"/>
      <c r="R60" s="1"/>
      <c r="S60" s="1"/>
      <c r="T60" s="23"/>
      <c r="U60" s="23"/>
      <c r="V60" s="53"/>
      <c r="W60" s="1"/>
      <c r="X60" s="1"/>
      <c r="Y60" s="1"/>
      <c r="Z60" s="1"/>
      <c r="AA60" s="1"/>
      <c r="AB60" s="1"/>
      <c r="AC60" s="1"/>
      <c r="AD60" s="1"/>
      <c r="AE60" s="1"/>
      <c r="AF60" s="22"/>
      <c r="AK60" s="6"/>
    </row>
    <row r="61" spans="1:37" ht="15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23"/>
      <c r="P61" s="1"/>
      <c r="Q61" s="1"/>
      <c r="R61" s="1"/>
      <c r="S61" s="1"/>
      <c r="T61" s="23"/>
      <c r="U61" s="23"/>
      <c r="V61" s="53"/>
      <c r="W61" s="1"/>
      <c r="X61" s="1"/>
      <c r="Y61" s="1"/>
      <c r="Z61" s="1"/>
      <c r="AA61" s="1"/>
      <c r="AB61" s="1"/>
      <c r="AC61" s="1"/>
      <c r="AD61" s="1"/>
      <c r="AE61" s="1"/>
      <c r="AF61" s="22"/>
      <c r="AK61" s="6"/>
    </row>
    <row r="62" spans="1:37" ht="15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23"/>
      <c r="P62" s="1"/>
      <c r="Q62" s="1"/>
      <c r="R62" s="1"/>
      <c r="S62" s="1"/>
      <c r="T62" s="23"/>
      <c r="U62" s="23"/>
      <c r="V62" s="53"/>
      <c r="W62" s="1"/>
      <c r="X62" s="1"/>
      <c r="Y62" s="1"/>
      <c r="Z62" s="1"/>
      <c r="AA62" s="1"/>
      <c r="AB62" s="1"/>
      <c r="AC62" s="1"/>
      <c r="AD62" s="1"/>
      <c r="AE62" s="1"/>
      <c r="AF62" s="22"/>
      <c r="AK62" s="6"/>
    </row>
    <row r="63" spans="1:37" ht="15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23"/>
      <c r="P63" s="1"/>
      <c r="Q63" s="1"/>
      <c r="R63" s="1"/>
      <c r="S63" s="1"/>
      <c r="T63" s="23"/>
      <c r="U63" s="23"/>
      <c r="V63" s="53"/>
      <c r="W63" s="1"/>
      <c r="X63" s="1"/>
      <c r="Y63" s="1"/>
      <c r="Z63" s="1"/>
      <c r="AA63" s="1"/>
      <c r="AB63" s="1"/>
      <c r="AC63" s="1"/>
      <c r="AD63" s="1"/>
      <c r="AE63" s="1"/>
      <c r="AF63" s="22"/>
      <c r="AK63" s="6"/>
    </row>
    <row r="64" spans="1:37" ht="15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23"/>
      <c r="P64" s="1"/>
      <c r="Q64" s="1"/>
      <c r="R64" s="1"/>
      <c r="S64" s="1"/>
      <c r="T64" s="23"/>
      <c r="U64" s="23"/>
      <c r="V64" s="53"/>
      <c r="W64" s="1"/>
      <c r="X64" s="1"/>
      <c r="Y64" s="1"/>
      <c r="Z64" s="1"/>
      <c r="AA64" s="1"/>
      <c r="AB64" s="1"/>
      <c r="AC64" s="1"/>
      <c r="AD64" s="1"/>
      <c r="AE64" s="1"/>
      <c r="AF64" s="22"/>
      <c r="AK64" s="6"/>
    </row>
    <row r="65" spans="2:32" ht="15" customHeight="1" x14ac:dyDescent="0.25">
      <c r="B65" s="1"/>
      <c r="C65" s="1"/>
      <c r="D65" s="1"/>
      <c r="E65" s="1"/>
      <c r="F65" s="1"/>
      <c r="G65" s="1"/>
      <c r="H65" s="1"/>
      <c r="I65" s="1"/>
      <c r="J65" s="1"/>
      <c r="K65" s="1"/>
      <c r="L65" s="55"/>
      <c r="M65" s="55"/>
      <c r="N65" s="55"/>
      <c r="O65" s="35"/>
      <c r="P65" s="55"/>
      <c r="Q65" s="55"/>
      <c r="R65" s="55"/>
      <c r="S65" s="55"/>
      <c r="T65" s="55"/>
      <c r="U65" s="55"/>
      <c r="V65" s="55"/>
      <c r="W65" s="55"/>
      <c r="X65" s="55"/>
      <c r="Y65" s="55"/>
      <c r="Z65" s="55"/>
      <c r="AA65" s="55"/>
      <c r="AB65" s="55"/>
      <c r="AC65" s="55"/>
      <c r="AD65" s="55"/>
      <c r="AE65" s="55"/>
      <c r="AF65" s="6"/>
    </row>
    <row r="66" spans="2:32" ht="15" customHeight="1" x14ac:dyDescent="0.25">
      <c r="B66" s="1"/>
      <c r="C66" s="1"/>
      <c r="D66" s="1"/>
      <c r="E66" s="1"/>
      <c r="F66" s="1"/>
      <c r="G66" s="1"/>
      <c r="H66" s="1"/>
      <c r="I66" s="1"/>
      <c r="J66" s="1"/>
      <c r="K66" s="1"/>
      <c r="L66" s="55"/>
      <c r="M66" s="55"/>
      <c r="N66" s="55"/>
      <c r="O66" s="35"/>
      <c r="P66" s="55"/>
      <c r="Q66" s="55"/>
      <c r="R66" s="55"/>
      <c r="S66" s="55"/>
      <c r="T66" s="55"/>
      <c r="U66" s="55"/>
      <c r="V66" s="55"/>
      <c r="W66" s="55"/>
      <c r="X66" s="55"/>
      <c r="Y66" s="55"/>
      <c r="Z66" s="55"/>
      <c r="AA66" s="55"/>
      <c r="AB66" s="55"/>
      <c r="AC66" s="55"/>
      <c r="AD66" s="55"/>
      <c r="AE66" s="55"/>
      <c r="AF66" s="6"/>
    </row>
    <row r="67" spans="2:32" ht="15" customHeight="1" x14ac:dyDescent="0.25">
      <c r="B67" s="1"/>
      <c r="C67" s="1"/>
      <c r="D67" s="1"/>
      <c r="E67" s="1"/>
      <c r="F67" s="1"/>
      <c r="G67" s="1"/>
      <c r="H67" s="1"/>
      <c r="I67" s="1"/>
      <c r="J67" s="1"/>
      <c r="K67" s="1"/>
      <c r="L67" s="55"/>
      <c r="M67" s="55"/>
      <c r="N67" s="55"/>
      <c r="O67" s="35"/>
      <c r="P67" s="55"/>
      <c r="Q67" s="55"/>
      <c r="R67" s="55"/>
      <c r="S67" s="55"/>
      <c r="T67" s="55"/>
      <c r="U67" s="55"/>
      <c r="V67" s="55"/>
      <c r="W67" s="55"/>
      <c r="X67" s="55"/>
      <c r="Y67" s="55"/>
      <c r="Z67" s="55"/>
      <c r="AA67" s="55"/>
      <c r="AB67" s="55"/>
      <c r="AC67" s="55"/>
      <c r="AD67" s="55"/>
      <c r="AE67" s="55"/>
      <c r="AF67" s="6"/>
    </row>
    <row r="68" spans="2:32" ht="15" customHeight="1" x14ac:dyDescent="0.25">
      <c r="B68" s="1"/>
      <c r="C68" s="1"/>
      <c r="D68" s="1"/>
      <c r="E68" s="1"/>
      <c r="F68" s="1"/>
      <c r="G68" s="1"/>
      <c r="H68" s="1"/>
      <c r="I68" s="1"/>
      <c r="J68" s="1"/>
      <c r="K68" s="1"/>
      <c r="L68" s="55"/>
      <c r="M68" s="55"/>
      <c r="N68" s="55"/>
      <c r="O68" s="35"/>
      <c r="P68" s="55"/>
      <c r="Q68" s="55"/>
      <c r="R68" s="55"/>
      <c r="S68" s="55"/>
      <c r="T68" s="55"/>
      <c r="U68" s="55"/>
      <c r="V68" s="55"/>
      <c r="W68" s="55"/>
      <c r="X68" s="55"/>
      <c r="Y68" s="55"/>
      <c r="Z68" s="55"/>
      <c r="AA68" s="55"/>
      <c r="AB68" s="55"/>
      <c r="AC68" s="55"/>
      <c r="AD68" s="55"/>
      <c r="AE68" s="55"/>
      <c r="AF68" s="6"/>
    </row>
    <row r="69" spans="2:32" ht="15" customHeight="1" x14ac:dyDescent="0.25">
      <c r="B69" s="1"/>
      <c r="C69" s="1"/>
      <c r="D69" s="1"/>
      <c r="E69" s="1"/>
      <c r="F69" s="1"/>
      <c r="G69" s="1"/>
      <c r="H69" s="1"/>
      <c r="I69" s="1"/>
      <c r="J69" s="1"/>
      <c r="K69" s="1"/>
      <c r="L69" s="55"/>
      <c r="M69" s="55"/>
      <c r="N69" s="55"/>
      <c r="O69" s="35"/>
      <c r="P69" s="55"/>
      <c r="Q69" s="55"/>
      <c r="R69" s="55"/>
      <c r="S69" s="55"/>
      <c r="T69" s="55"/>
      <c r="U69" s="55"/>
      <c r="V69" s="55"/>
      <c r="W69" s="55"/>
      <c r="X69" s="55"/>
      <c r="Y69" s="55"/>
      <c r="Z69" s="55"/>
      <c r="AA69" s="55"/>
      <c r="AB69" s="55"/>
      <c r="AC69" s="55"/>
      <c r="AD69" s="55"/>
      <c r="AE69" s="55"/>
      <c r="AF69" s="6"/>
    </row>
    <row r="70" spans="2:32" ht="15" customHeight="1" x14ac:dyDescent="0.25">
      <c r="B70" s="1"/>
      <c r="C70" s="1"/>
      <c r="D70" s="1"/>
      <c r="E70" s="1"/>
      <c r="F70" s="1"/>
      <c r="G70" s="1"/>
      <c r="H70" s="1"/>
      <c r="I70" s="1"/>
      <c r="J70" s="1"/>
      <c r="K70" s="1"/>
      <c r="L70" s="55"/>
      <c r="M70" s="55"/>
      <c r="N70" s="55"/>
      <c r="O70" s="35"/>
      <c r="P70" s="55"/>
      <c r="Q70" s="55"/>
      <c r="R70" s="55"/>
      <c r="S70" s="55"/>
      <c r="T70" s="55"/>
      <c r="U70" s="55"/>
      <c r="V70" s="55"/>
      <c r="W70" s="55"/>
      <c r="X70" s="55"/>
      <c r="Y70" s="55"/>
      <c r="Z70" s="55"/>
      <c r="AA70" s="55"/>
      <c r="AB70" s="55"/>
      <c r="AC70" s="55"/>
      <c r="AD70" s="55"/>
      <c r="AE70" s="55"/>
      <c r="AF70" s="6"/>
    </row>
    <row r="71" spans="2:32" ht="15" customHeight="1" x14ac:dyDescent="0.25">
      <c r="B71" s="1"/>
      <c r="C71" s="1"/>
      <c r="D71" s="1"/>
      <c r="E71" s="1"/>
      <c r="F71" s="1"/>
      <c r="G71" s="1"/>
      <c r="H71" s="1"/>
      <c r="I71" s="1"/>
      <c r="J71" s="1"/>
      <c r="K71" s="1"/>
      <c r="L71" s="55"/>
      <c r="M71" s="55"/>
      <c r="N71" s="55"/>
      <c r="O71" s="35"/>
      <c r="P71" s="55"/>
      <c r="Q71" s="55"/>
      <c r="R71" s="55"/>
      <c r="S71" s="55"/>
      <c r="T71" s="55"/>
      <c r="U71" s="55"/>
      <c r="V71" s="55"/>
      <c r="W71" s="55"/>
      <c r="X71" s="55"/>
      <c r="Y71" s="55"/>
      <c r="Z71" s="55"/>
      <c r="AA71" s="55"/>
      <c r="AB71" s="55"/>
      <c r="AC71" s="55"/>
      <c r="AD71" s="55"/>
      <c r="AE71" s="55"/>
      <c r="AF71" s="6"/>
    </row>
    <row r="72" spans="2:32" ht="15" customHeight="1" x14ac:dyDescent="0.25">
      <c r="B72" s="1"/>
      <c r="C72" s="1"/>
      <c r="D72" s="1"/>
      <c r="E72" s="1"/>
      <c r="F72" s="1"/>
      <c r="G72" s="1"/>
      <c r="H72" s="1"/>
      <c r="I72" s="1"/>
      <c r="J72" s="1"/>
      <c r="K72" s="1"/>
      <c r="L72" s="55"/>
      <c r="M72" s="55"/>
      <c r="N72" s="55"/>
      <c r="O72" s="35"/>
      <c r="P72" s="55"/>
      <c r="Q72" s="55"/>
      <c r="R72" s="55"/>
      <c r="S72" s="55"/>
      <c r="T72" s="55"/>
      <c r="U72" s="55"/>
      <c r="V72" s="55"/>
      <c r="W72" s="55"/>
      <c r="X72" s="55"/>
      <c r="Y72" s="55"/>
      <c r="Z72" s="55"/>
      <c r="AA72" s="55"/>
      <c r="AB72" s="55"/>
      <c r="AC72" s="55"/>
      <c r="AD72" s="55"/>
      <c r="AE72" s="55"/>
      <c r="AF72" s="6"/>
    </row>
    <row r="73" spans="2:32" ht="15" customHeight="1" x14ac:dyDescent="0.25">
      <c r="B73" s="1"/>
      <c r="C73" s="1"/>
      <c r="D73" s="1"/>
      <c r="E73" s="1"/>
      <c r="F73" s="1"/>
      <c r="G73" s="1"/>
      <c r="H73" s="1"/>
      <c r="I73" s="1"/>
      <c r="J73" s="1"/>
      <c r="K73" s="1"/>
      <c r="L73" s="55"/>
      <c r="M73" s="55"/>
      <c r="N73" s="55"/>
      <c r="O73" s="35"/>
      <c r="P73" s="55"/>
      <c r="Q73" s="55"/>
      <c r="R73" s="55"/>
      <c r="S73" s="55"/>
      <c r="T73" s="55"/>
      <c r="U73" s="55"/>
      <c r="V73" s="55"/>
      <c r="W73" s="55"/>
      <c r="X73" s="55"/>
      <c r="Y73" s="55"/>
      <c r="Z73" s="55"/>
      <c r="AA73" s="55"/>
      <c r="AB73" s="55"/>
      <c r="AC73" s="55"/>
      <c r="AD73" s="55"/>
      <c r="AE73" s="55"/>
      <c r="AF73" s="6"/>
    </row>
    <row r="74" spans="2:32" ht="15" customHeight="1" x14ac:dyDescent="0.25">
      <c r="B74" s="1"/>
      <c r="C74" s="1"/>
      <c r="D74" s="1"/>
      <c r="E74" s="1"/>
      <c r="F74" s="1"/>
      <c r="G74" s="1"/>
      <c r="H74" s="1"/>
      <c r="I74" s="1"/>
      <c r="J74" s="1"/>
      <c r="K74" s="1"/>
      <c r="L74" s="55"/>
      <c r="M74" s="55"/>
      <c r="N74" s="55"/>
      <c r="O74" s="35"/>
      <c r="P74" s="55"/>
      <c r="Q74" s="55"/>
      <c r="R74" s="55"/>
      <c r="S74" s="55"/>
      <c r="T74" s="55"/>
      <c r="U74" s="55"/>
      <c r="V74" s="55"/>
      <c r="W74" s="55"/>
      <c r="X74" s="55"/>
      <c r="Y74" s="55"/>
      <c r="Z74" s="55"/>
      <c r="AA74" s="55"/>
      <c r="AB74" s="55"/>
      <c r="AC74" s="55"/>
      <c r="AD74" s="55"/>
      <c r="AE74" s="55"/>
      <c r="AF74" s="6"/>
    </row>
    <row r="75" spans="2:32" ht="15" customHeight="1" x14ac:dyDescent="0.25">
      <c r="B75" s="1"/>
      <c r="C75" s="1"/>
      <c r="D75" s="1"/>
      <c r="E75" s="1"/>
      <c r="F75" s="1"/>
      <c r="G75" s="1"/>
      <c r="H75" s="1"/>
      <c r="I75" s="1"/>
      <c r="J75" s="1"/>
      <c r="K75" s="1"/>
      <c r="L75" s="55"/>
      <c r="M75" s="55"/>
      <c r="N75" s="55"/>
      <c r="O75" s="35"/>
      <c r="P75" s="55"/>
      <c r="Q75" s="55"/>
      <c r="R75" s="55"/>
      <c r="S75" s="55"/>
      <c r="T75" s="55"/>
      <c r="U75" s="55"/>
      <c r="V75" s="55"/>
      <c r="W75" s="55"/>
      <c r="X75" s="55"/>
      <c r="Y75" s="55"/>
      <c r="Z75" s="55"/>
      <c r="AA75" s="55"/>
      <c r="AB75" s="55"/>
      <c r="AC75" s="55"/>
      <c r="AD75" s="55"/>
      <c r="AE75" s="55"/>
      <c r="AF75" s="6"/>
    </row>
  </sheetData>
  <sortState xmlns:xlrd2="http://schemas.microsoft.com/office/spreadsheetml/2017/richdata2" ref="B4:R6">
    <sortCondition ref="B4:B6"/>
  </sortState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NSU</vt:lpstr>
    </vt:vector>
  </TitlesOfParts>
  <Company>Pee-Mediat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Martti Ruuska</cp:lastModifiedBy>
  <cp:lastPrinted>2006-03-28T20:24:02Z</cp:lastPrinted>
  <dcterms:created xsi:type="dcterms:W3CDTF">2000-09-25T22:23:29Z</dcterms:created>
  <dcterms:modified xsi:type="dcterms:W3CDTF">2023-10-15T20:04:02Z</dcterms:modified>
</cp:coreProperties>
</file>